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defaultThemeVersion="124226"/>
  <xr:revisionPtr revIDLastSave="0" documentId="13_ncr:1_{2C6D5A9A-FB94-4964-AA1D-3C0BDAA8A807}" xr6:coauthVersionLast="40" xr6:coauthVersionMax="40" xr10:uidLastSave="{00000000-0000-0000-0000-000000000000}"/>
  <bookViews>
    <workbookView xWindow="0" yWindow="0" windowWidth="20400" windowHeight="8940" xr2:uid="{00000000-000D-0000-FFFF-FFFF00000000}"/>
  </bookViews>
  <sheets>
    <sheet name="2019-kiekiai" sheetId="2" r:id="rId1"/>
    <sheet name="pajegumai" sheetId="3" r:id="rId2"/>
    <sheet name="kiekiai" sheetId="4" r:id="rId3"/>
  </sheets>
  <calcPr calcId="191029"/>
</workbook>
</file>

<file path=xl/calcChain.xml><?xml version="1.0" encoding="utf-8"?>
<calcChain xmlns="http://schemas.openxmlformats.org/spreadsheetml/2006/main">
  <c r="D28" i="2" l="1"/>
  <c r="E28" i="2" l="1"/>
  <c r="H23" i="3"/>
  <c r="F28" i="2" l="1"/>
</calcChain>
</file>

<file path=xl/sharedStrings.xml><?xml version="1.0" encoding="utf-8"?>
<sst xmlns="http://schemas.openxmlformats.org/spreadsheetml/2006/main" count="241" uniqueCount="147">
  <si>
    <t>Ruošė : Vilgelmina Stukėnienė, tel.2372771, vile@nemenkom.lt</t>
  </si>
  <si>
    <t>Vartotojo pajėgumai</t>
  </si>
  <si>
    <t>Planuojamas perduoti</t>
  </si>
  <si>
    <t>(mwh)</t>
  </si>
  <si>
    <t>Kranto-24</t>
  </si>
  <si>
    <t>RK-1</t>
  </si>
  <si>
    <t>Vasaros-7</t>
  </si>
  <si>
    <t>RK-2</t>
  </si>
  <si>
    <t>Ežero-3</t>
  </si>
  <si>
    <t>RK-3</t>
  </si>
  <si>
    <t>Piliakalnio-36</t>
  </si>
  <si>
    <t>RK-4</t>
  </si>
  <si>
    <t>Tuščiaulia</t>
  </si>
  <si>
    <t>RK-6</t>
  </si>
  <si>
    <t>Paberžė mokykla</t>
  </si>
  <si>
    <t>RK-7</t>
  </si>
  <si>
    <t>Sužionys</t>
  </si>
  <si>
    <t>RK-8</t>
  </si>
  <si>
    <t>Kreivalaužė</t>
  </si>
  <si>
    <t>RK-10</t>
  </si>
  <si>
    <t>Bezdonys</t>
  </si>
  <si>
    <t>RK-11</t>
  </si>
  <si>
    <t>Kabiškių</t>
  </si>
  <si>
    <t>RK-12</t>
  </si>
  <si>
    <t>Rudausių</t>
  </si>
  <si>
    <t>RK-13</t>
  </si>
  <si>
    <t>Riešės</t>
  </si>
  <si>
    <t>RK-20</t>
  </si>
  <si>
    <t>Paberžės ambulatorija</t>
  </si>
  <si>
    <t>RK-21</t>
  </si>
  <si>
    <t>Raudondvario</t>
  </si>
  <si>
    <t>RK-22</t>
  </si>
  <si>
    <t>Piliakalnio-50</t>
  </si>
  <si>
    <t>RK-37</t>
  </si>
  <si>
    <t>Pirtis Upelio</t>
  </si>
  <si>
    <t>Pirtis Paberžė</t>
  </si>
  <si>
    <t>Avižieniai-Gėlių</t>
  </si>
  <si>
    <t>RK-46</t>
  </si>
  <si>
    <t>Avižieniai-Sudervės g.9</t>
  </si>
  <si>
    <t>RK-45</t>
  </si>
  <si>
    <t>Bukiškės</t>
  </si>
  <si>
    <t>RK-41</t>
  </si>
  <si>
    <t>M. Riešė</t>
  </si>
  <si>
    <t>RK-42</t>
  </si>
  <si>
    <t>Maišiogala</t>
  </si>
  <si>
    <t>RK-43</t>
  </si>
  <si>
    <t>Buivydiškių</t>
  </si>
  <si>
    <t>RK-44</t>
  </si>
  <si>
    <t>Pajėgumai tūkst.m3/tūks.Mwh per parą</t>
  </si>
  <si>
    <t>AB „Lietuvos dujosˮ 2015-12-07 rašto Nr. 7-293-910  Dėl gamtinių dujų tiekimo diversifikavimo tvarkos aprašo pakeitimo nuostatų įgyvendinimo</t>
  </si>
  <si>
    <t>priedas</t>
  </si>
  <si>
    <t>(data)</t>
  </si>
  <si>
    <t>Įmonės
kodas</t>
  </si>
  <si>
    <t>Įmonės pavadinimas</t>
  </si>
  <si>
    <t>Skirstymo sistemos pavadinimas</t>
  </si>
  <si>
    <t>Dujų pristatymo vietos unikalus kodas Operatoriaus sistemoje</t>
  </si>
  <si>
    <t>Dujų pristatymo
vietos identifikacinis numeris</t>
  </si>
  <si>
    <t>Dujų pristatymo vietos adresas</t>
  </si>
  <si>
    <t>Kasdienės (K) / Nekasdienės (NEK) apskaitos vieta</t>
  </si>
  <si>
    <t>Vartojimo pajėgumai dujų pristatymo vietoje (MWh)</t>
  </si>
  <si>
    <t>186442084</t>
  </si>
  <si>
    <t>UAB „Nemenčinės komunalininkas"</t>
  </si>
  <si>
    <t>Maišiagalos</t>
  </si>
  <si>
    <t>4111631</t>
  </si>
  <si>
    <t>1-07-0000017</t>
  </si>
  <si>
    <t>Maišiagala, Studentų g. 8</t>
  </si>
  <si>
    <t>K</t>
  </si>
  <si>
    <t>14,546</t>
  </si>
  <si>
    <t>Nemenčinės</t>
  </si>
  <si>
    <t>1-17-0000056</t>
  </si>
  <si>
    <t>Nemenčinė, Upelio g. 1</t>
  </si>
  <si>
    <t>NEK</t>
  </si>
  <si>
    <t>1-17-0000018</t>
  </si>
  <si>
    <t>Nemenčinė, Kranto g. 24</t>
  </si>
  <si>
    <t>1-17-0000060</t>
  </si>
  <si>
    <t>Kreivalaužiai, Taikos g. 3</t>
  </si>
  <si>
    <t>1-17-0000025</t>
  </si>
  <si>
    <t>Nemenčinė, Vasaros g. 7</t>
  </si>
  <si>
    <t>1-17-0000039</t>
  </si>
  <si>
    <t>Nemenčinė, Ežero g. 3</t>
  </si>
  <si>
    <t>1-17-0000041</t>
  </si>
  <si>
    <t>Nemenčinė, Piliakalnio g. 36B</t>
  </si>
  <si>
    <t>Vilniaus</t>
  </si>
  <si>
    <t>1-01-0000043</t>
  </si>
  <si>
    <t>Bukiškis, Mokyklos g. 11</t>
  </si>
  <si>
    <t>1-01-0000223</t>
  </si>
  <si>
    <t>Didžioji Riešė, Molėtų g. 10</t>
  </si>
  <si>
    <t>1-01-0000015</t>
  </si>
  <si>
    <t>Raudondvaris, Liepų al.</t>
  </si>
  <si>
    <t>1-01-0000234</t>
  </si>
  <si>
    <t>Riešė, Pergalės g. 21A</t>
  </si>
  <si>
    <t>1-01-0000247</t>
  </si>
  <si>
    <t>Buivydiškės, Beržų g. 3</t>
  </si>
  <si>
    <t>1-01-0000252</t>
  </si>
  <si>
    <t>Avižieniai, Gėlių g. 8</t>
  </si>
  <si>
    <t>1-01-0000268</t>
  </si>
  <si>
    <t>Avižieniai, Sudervės g. 9</t>
  </si>
  <si>
    <t>(Atsakingo asmens pareigos, vardas, pavardė, parašas)</t>
  </si>
  <si>
    <t>Vasaris MWh</t>
  </si>
  <si>
    <t>Kovas MWh</t>
  </si>
  <si>
    <t>Balandis MWh</t>
  </si>
  <si>
    <t>Gegužė MWh</t>
  </si>
  <si>
    <t>Birželis MWh</t>
  </si>
  <si>
    <t>Liepa MWh</t>
  </si>
  <si>
    <t>Rugpjūtis MWh</t>
  </si>
  <si>
    <t>Rugsėjis MWh</t>
  </si>
  <si>
    <t>Spalis MWh</t>
  </si>
  <si>
    <t>Lapkritis MWh</t>
  </si>
  <si>
    <t>Gruodis MWh</t>
  </si>
  <si>
    <t>VISO</t>
  </si>
  <si>
    <t>SS pavadinimas</t>
  </si>
  <si>
    <t>Pristatymo vietos ID</t>
  </si>
  <si>
    <t>Pristatymo vietos pavadinimas</t>
  </si>
  <si>
    <t>Pristatymo vietos adresas</t>
  </si>
  <si>
    <t>Sausis MWh</t>
  </si>
  <si>
    <t>UAB „Nemenčinės komunalininkas“ RK-43</t>
  </si>
  <si>
    <t>UAB „Nemenčinės komunalininkas“ RK-1</t>
  </si>
  <si>
    <t>UAB „Nemenčinės komunalininkas“ RK-2</t>
  </si>
  <si>
    <t>UAB „Nemenčinės komunalininkas“ RK-3</t>
  </si>
  <si>
    <t>UAB „Nemenčinės komunalininkas“ RK-10</t>
  </si>
  <si>
    <t>Kreivalaužiai, Taikos g. 7</t>
  </si>
  <si>
    <t>UAB „Nemenčinės komunalininkas“ RK-4</t>
  </si>
  <si>
    <t>UAB „Nemenčinės komunalininkas“ Pirtis</t>
  </si>
  <si>
    <t>UAB „Nemenčinės komunalininkas“ RK-20, D. Riešės katilinė</t>
  </si>
  <si>
    <t>UAB „Nemenčinės komunalininkas“ RK-22, Raudondvario katilinė</t>
  </si>
  <si>
    <t xml:space="preserve">Raudondvaris, Liepų al. </t>
  </si>
  <si>
    <t>UAB „Nemenčinės komunalininkas“ RK-42</t>
  </si>
  <si>
    <t xml:space="preserve">UAB „Nemenčinės komunalininkas“ RK-41 </t>
  </si>
  <si>
    <t>UAB „Nemenčinės komunalininkas“ RK-44</t>
  </si>
  <si>
    <t>UAB „Nemenčinės komunalininkas“ RK-46</t>
  </si>
  <si>
    <t>UAB „Nemenčinės komunalininkas“ RK-45</t>
  </si>
  <si>
    <t>VISO:</t>
  </si>
  <si>
    <t>18,5/193</t>
  </si>
  <si>
    <t>Planuojami perduoti dujų kiekiai 2019 metais</t>
  </si>
  <si>
    <t>Sistemos naudotojui 2019 m. reikalingi gamtinių dujų vartojimo pajėgumai</t>
  </si>
  <si>
    <t>2018 12 15</t>
  </si>
  <si>
    <t>Kuro rušis</t>
  </si>
  <si>
    <t>dujos</t>
  </si>
  <si>
    <t>dujų  kiekis MWH</t>
  </si>
  <si>
    <t>Instaliuotas</t>
  </si>
  <si>
    <t>galingumas Mw</t>
  </si>
  <si>
    <t xml:space="preserve"> </t>
  </si>
  <si>
    <t>granulės</t>
  </si>
  <si>
    <t>akmens anglis</t>
  </si>
  <si>
    <t>šiaudų ritiniai</t>
  </si>
  <si>
    <t>instaliuotą galią,vartotojų pajėgumus  per 2019-2020  metus</t>
  </si>
  <si>
    <t xml:space="preserve">Informacija apie planuojamą naudoti kuro rūšį,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</si>
</sst>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[$-427]General"/>
    <numFmt numFmtId="166" formatCode="[$-427]0.000"/>
    <numFmt numFmtId="167" formatCode="_-* #,##0.00\ _L_t_-;\-* #,##0.00\ _L_t_-;_-* \-??\ _L_t_-;_-@_-"/>
    <numFmt numFmtId="168" formatCode="_-* #,##0.00\ [$€-1]_-;\-* #,##0.00\ [$€-1]_-;_-* \-??\ [$€-1]_-"/>
    <numFmt numFmtId="169" formatCode="#,##0&quot; m3&quot;"/>
    <numFmt numFmtId="170" formatCode="#,##0&quot; tonne&quot;"/>
    <numFmt numFmtId="171" formatCode="#,##0.0&quot; m3&quot;"/>
    <numFmt numFmtId="172" formatCode="#,##0.0&quot; MJ/kg&quot;"/>
    <numFmt numFmtId="173" formatCode="0\ %"/>
  </numFmts>
  <fonts count="24">
    <font>
      <sz val="11"/>
      <color theme="1"/>
      <name val="Calibri"/>
      <family val="2"/>
      <scheme val="minor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Mangal"/>
      <family val="2"/>
      <charset val="186"/>
    </font>
    <font>
      <b/>
      <sz val="11"/>
      <color indexed="56"/>
      <name val="Times New Roman"/>
      <family val="2"/>
      <charset val="186"/>
    </font>
    <font>
      <u/>
      <sz val="10"/>
      <color indexed="12"/>
      <name val="Arial"/>
      <family val="2"/>
      <charset val="186"/>
    </font>
    <font>
      <u/>
      <sz val="9.25"/>
      <color indexed="12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2"/>
      <charset val="186"/>
    </font>
    <font>
      <sz val="12"/>
      <name val="Times New Roman Baltic"/>
      <charset val="186"/>
    </font>
    <font>
      <sz val="10"/>
      <name val="Times New Roman Baltic"/>
      <charset val="186"/>
    </font>
    <font>
      <sz val="10"/>
      <name val="Arial CE"/>
      <family val="2"/>
      <charset val="238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</borders>
  <cellStyleXfs count="51">
    <xf numFmtId="0" fontId="0" fillId="0" borderId="0"/>
    <xf numFmtId="165" fontId="6" fillId="0" borderId="0" applyBorder="0" applyProtection="0"/>
    <xf numFmtId="0" fontId="12" fillId="0" borderId="0"/>
    <xf numFmtId="167" fontId="13" fillId="0" borderId="0" applyFill="0" applyBorder="0" applyAlignment="0" applyProtection="0"/>
    <xf numFmtId="168" fontId="13" fillId="0" borderId="0" applyFill="0" applyBorder="0" applyAlignment="0" applyProtection="0"/>
    <xf numFmtId="0" fontId="14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3" applyNumberFormat="0" applyAlignment="0" applyProtection="0"/>
    <xf numFmtId="0" fontId="13" fillId="0" borderId="0" applyFill="0" applyBorder="0" applyAlignment="0" applyProtection="0"/>
    <xf numFmtId="169" fontId="13" fillId="0" borderId="0" applyFill="0" applyBorder="0" applyAlignment="0" applyProtection="0"/>
    <xf numFmtId="170" fontId="13" fillId="0" borderId="0" applyFill="0" applyBorder="0" applyAlignment="0" applyProtection="0"/>
    <xf numFmtId="171" fontId="13" fillId="0" borderId="0" applyFill="0" applyBorder="0" applyAlignment="0" applyProtection="0"/>
    <xf numFmtId="172" fontId="13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2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3" fillId="0" borderId="0"/>
    <xf numFmtId="0" fontId="18" fillId="0" borderId="0"/>
    <xf numFmtId="0" fontId="11" fillId="0" borderId="0"/>
    <xf numFmtId="0" fontId="12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22" fillId="0" borderId="0"/>
    <xf numFmtId="0" fontId="12" fillId="0" borderId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0" fontId="12" fillId="0" borderId="0"/>
  </cellStyleXfs>
  <cellXfs count="54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/>
    <xf numFmtId="164" fontId="3" fillId="0" borderId="7" xfId="0" applyNumberFormat="1" applyFont="1" applyBorder="1"/>
    <xf numFmtId="0" fontId="5" fillId="0" borderId="9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5" fillId="2" borderId="9" xfId="0" applyFont="1" applyFill="1" applyBorder="1"/>
    <xf numFmtId="0" fontId="5" fillId="0" borderId="10" xfId="0" applyFont="1" applyBorder="1"/>
    <xf numFmtId="164" fontId="3" fillId="0" borderId="2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1" fontId="1" fillId="0" borderId="0" xfId="0" applyNumberFormat="1" applyFont="1"/>
    <xf numFmtId="165" fontId="6" fillId="0" borderId="0" xfId="1" applyFont="1" applyFill="1" applyAlignment="1" applyProtection="1"/>
    <xf numFmtId="165" fontId="7" fillId="0" borderId="0" xfId="1" applyFont="1" applyFill="1" applyAlignment="1" applyProtection="1"/>
    <xf numFmtId="165" fontId="7" fillId="0" borderId="0" xfId="1" applyFont="1" applyFill="1" applyAlignment="1" applyProtection="1">
      <alignment horizontal="center"/>
    </xf>
    <xf numFmtId="165" fontId="7" fillId="0" borderId="11" xfId="1" applyFont="1" applyFill="1" applyBorder="1" applyAlignment="1" applyProtection="1">
      <alignment horizontal="center"/>
    </xf>
    <xf numFmtId="165" fontId="6" fillId="0" borderId="0" xfId="1" applyFont="1" applyFill="1" applyAlignment="1" applyProtection="1">
      <alignment horizontal="center"/>
    </xf>
    <xf numFmtId="49" fontId="8" fillId="0" borderId="12" xfId="1" applyNumberFormat="1" applyFont="1" applyFill="1" applyBorder="1" applyAlignment="1" applyProtection="1">
      <alignment horizontal="left" vertical="center" wrapText="1"/>
    </xf>
    <xf numFmtId="49" fontId="8" fillId="0" borderId="12" xfId="1" applyNumberFormat="1" applyFont="1" applyFill="1" applyBorder="1" applyAlignment="1" applyProtection="1">
      <alignment vertical="center" wrapText="1"/>
    </xf>
    <xf numFmtId="165" fontId="6" fillId="0" borderId="12" xfId="1" applyFont="1" applyFill="1" applyBorder="1" applyAlignment="1" applyProtection="1">
      <alignment horizontal="left"/>
    </xf>
    <xf numFmtId="165" fontId="6" fillId="0" borderId="12" xfId="1" applyFont="1" applyFill="1" applyBorder="1" applyAlignment="1" applyProtection="1"/>
    <xf numFmtId="166" fontId="6" fillId="0" borderId="12" xfId="1" applyNumberFormat="1" applyFont="1" applyFill="1" applyBorder="1" applyAlignment="1" applyProtection="1">
      <alignment horizontal="right"/>
    </xf>
    <xf numFmtId="165" fontId="6" fillId="0" borderId="11" xfId="1" applyFont="1" applyFill="1" applyBorder="1" applyAlignment="1" applyProtection="1"/>
    <xf numFmtId="0" fontId="12" fillId="0" borderId="0" xfId="2"/>
    <xf numFmtId="0" fontId="3" fillId="0" borderId="1" xfId="2" applyFont="1" applyBorder="1"/>
    <xf numFmtId="0" fontId="1" fillId="0" borderId="0" xfId="2" applyFont="1"/>
    <xf numFmtId="0" fontId="4" fillId="0" borderId="1" xfId="2" applyFont="1" applyBorder="1"/>
    <xf numFmtId="0" fontId="2" fillId="0" borderId="1" xfId="2" applyFont="1" applyBorder="1"/>
    <xf numFmtId="0" fontId="12" fillId="0" borderId="1" xfId="2" applyBorder="1"/>
    <xf numFmtId="164" fontId="11" fillId="0" borderId="1" xfId="2" applyNumberFormat="1" applyFont="1" applyBorder="1"/>
    <xf numFmtId="164" fontId="9" fillId="0" borderId="1" xfId="2" applyNumberFormat="1" applyFont="1" applyBorder="1"/>
    <xf numFmtId="164" fontId="10" fillId="0" borderId="1" xfId="2" applyNumberFormat="1" applyFont="1" applyBorder="1"/>
    <xf numFmtId="0" fontId="10" fillId="0" borderId="1" xfId="2" applyFont="1" applyBorder="1"/>
    <xf numFmtId="164" fontId="11" fillId="0" borderId="0" xfId="2" applyNumberFormat="1" applyFont="1" applyBorder="1"/>
    <xf numFmtId="0" fontId="12" fillId="0" borderId="0" xfId="2" applyAlignment="1">
      <alignment horizontal="right"/>
    </xf>
    <xf numFmtId="165" fontId="6" fillId="0" borderId="0" xfId="1" applyFont="1" applyFill="1" applyAlignment="1" applyProtection="1">
      <alignment horizontal="left" wrapText="1"/>
    </xf>
    <xf numFmtId="165" fontId="6" fillId="0" borderId="0" xfId="1" applyFont="1" applyFill="1" applyAlignment="1" applyProtection="1"/>
    <xf numFmtId="0" fontId="23" fillId="0" borderId="7" xfId="0" applyFont="1" applyBorder="1"/>
    <xf numFmtId="164" fontId="3" fillId="4" borderId="7" xfId="0" applyNumberFormat="1" applyFont="1" applyFill="1" applyBorder="1"/>
    <xf numFmtId="164" fontId="3" fillId="4" borderId="1" xfId="0" applyNumberFormat="1" applyFont="1" applyFill="1" applyBorder="1"/>
    <xf numFmtId="164" fontId="3" fillId="4" borderId="2" xfId="0" applyNumberFormat="1" applyFont="1" applyFill="1" applyBorder="1"/>
    <xf numFmtId="164" fontId="4" fillId="4" borderId="1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0" fontId="0" fillId="0" borderId="0" xfId="0" applyBorder="1"/>
    <xf numFmtId="0" fontId="1" fillId="0" borderId="0" xfId="0" applyFont="1" applyBorder="1"/>
  </cellXfs>
  <cellStyles count="51">
    <cellStyle name="Comma 2" xfId="3" xr:uid="{00000000-0005-0000-0000-000000000000}"/>
    <cellStyle name="Euro" xfId="4" xr:uid="{00000000-0005-0000-0000-000001000000}"/>
    <cellStyle name="Excel Built-in Normal" xfId="1" xr:uid="{00000000-0005-0000-0000-000002000000}"/>
    <cellStyle name="Heading 3 2" xfId="5" xr:uid="{00000000-0005-0000-0000-000003000000}"/>
    <cellStyle name="Hyperlink 2" xfId="6" xr:uid="{00000000-0005-0000-0000-000004000000}"/>
    <cellStyle name="Hyperlink 3" xfId="7" xr:uid="{00000000-0005-0000-0000-000005000000}"/>
    <cellStyle name="Input 2" xfId="8" xr:uid="{00000000-0005-0000-0000-000006000000}"/>
    <cellStyle name="Įprastas" xfId="0" builtinId="0"/>
    <cellStyle name="měny_Business Plan MCE" xfId="9" xr:uid="{00000000-0005-0000-0000-000007000000}"/>
    <cellStyle name="Milliers [0]_amortissement" xfId="10" xr:uid="{00000000-0005-0000-0000-000008000000}"/>
    <cellStyle name="Milliers_amortissement" xfId="11" xr:uid="{00000000-0005-0000-0000-000009000000}"/>
    <cellStyle name="Monétaire [0]_amortissement" xfId="12" xr:uid="{00000000-0005-0000-0000-00000A000000}"/>
    <cellStyle name="Monétaire_amortissement" xfId="13" xr:uid="{00000000-0005-0000-0000-00000B000000}"/>
    <cellStyle name="Normal 10" xfId="14" xr:uid="{00000000-0005-0000-0000-00000D000000}"/>
    <cellStyle name="Normal 10 2" xfId="15" xr:uid="{00000000-0005-0000-0000-00000E000000}"/>
    <cellStyle name="Normal 10_Investiciju_turto_verte" xfId="16" xr:uid="{00000000-0005-0000-0000-00000F000000}"/>
    <cellStyle name="Normal 11" xfId="17" xr:uid="{00000000-0005-0000-0000-000010000000}"/>
    <cellStyle name="Normal 12" xfId="18" xr:uid="{00000000-0005-0000-0000-000011000000}"/>
    <cellStyle name="Normal 13" xfId="19" xr:uid="{00000000-0005-0000-0000-000012000000}"/>
    <cellStyle name="Normal 14" xfId="2" xr:uid="{00000000-0005-0000-0000-000013000000}"/>
    <cellStyle name="Normal 2" xfId="20" xr:uid="{00000000-0005-0000-0000-000014000000}"/>
    <cellStyle name="Normal 2 2" xfId="21" xr:uid="{00000000-0005-0000-0000-000015000000}"/>
    <cellStyle name="Normal 2 2 2" xfId="22" xr:uid="{00000000-0005-0000-0000-000016000000}"/>
    <cellStyle name="Normal 2 2 2 2" xfId="23" xr:uid="{00000000-0005-0000-0000-000017000000}"/>
    <cellStyle name="Normal 2 3" xfId="24" xr:uid="{00000000-0005-0000-0000-000018000000}"/>
    <cellStyle name="Normal 2 3 2" xfId="25" xr:uid="{00000000-0005-0000-0000-000019000000}"/>
    <cellStyle name="Normal 2 3_Bazine_Svencionys_4" xfId="26" xr:uid="{00000000-0005-0000-0000-00001A000000}"/>
    <cellStyle name="Normal 2 4" xfId="27" xr:uid="{00000000-0005-0000-0000-00001B000000}"/>
    <cellStyle name="Normal 2 4 2" xfId="28" xr:uid="{00000000-0005-0000-0000-00001C000000}"/>
    <cellStyle name="Normal 2_Bazine_kaina_Alytui" xfId="29" xr:uid="{00000000-0005-0000-0000-00001D000000}"/>
    <cellStyle name="Normal 3" xfId="30" xr:uid="{00000000-0005-0000-0000-00001E000000}"/>
    <cellStyle name="Normal 3 2" xfId="31" xr:uid="{00000000-0005-0000-0000-00001F000000}"/>
    <cellStyle name="Normal 3_Birzai_090407" xfId="32" xr:uid="{00000000-0005-0000-0000-000020000000}"/>
    <cellStyle name="Normal 4" xfId="33" xr:uid="{00000000-0005-0000-0000-000021000000}"/>
    <cellStyle name="Normal 4 2" xfId="34" xr:uid="{00000000-0005-0000-0000-000022000000}"/>
    <cellStyle name="Normal 4_Bazine_Svencionys_4" xfId="35" xr:uid="{00000000-0005-0000-0000-000023000000}"/>
    <cellStyle name="Normal 5" xfId="36" xr:uid="{00000000-0005-0000-0000-000024000000}"/>
    <cellStyle name="Normal 6" xfId="37" xr:uid="{00000000-0005-0000-0000-000025000000}"/>
    <cellStyle name="Normal 7" xfId="38" xr:uid="{00000000-0005-0000-0000-000026000000}"/>
    <cellStyle name="Normal 8" xfId="39" xr:uid="{00000000-0005-0000-0000-000027000000}"/>
    <cellStyle name="Normal 9" xfId="40" xr:uid="{00000000-0005-0000-0000-000028000000}"/>
    <cellStyle name="Normal 9 2" xfId="41" xr:uid="{00000000-0005-0000-0000-000029000000}"/>
    <cellStyle name="Normal 9 3" xfId="42" xr:uid="{00000000-0005-0000-0000-00002A000000}"/>
    <cellStyle name="Normal 9_Bazine_Svencionys_4" xfId="43" xr:uid="{00000000-0005-0000-0000-00002B000000}"/>
    <cellStyle name="normální_Business Plan MCE" xfId="44" xr:uid="{00000000-0005-0000-0000-00002C000000}"/>
    <cellStyle name="Paprastas_2008 m. mokesčiai 2008-07-17" xfId="45" xr:uid="{00000000-0005-0000-0000-00002D000000}"/>
    <cellStyle name="Percent 2" xfId="46" xr:uid="{00000000-0005-0000-0000-00002E000000}"/>
    <cellStyle name="Percent 3" xfId="47" xr:uid="{00000000-0005-0000-0000-00002F000000}"/>
    <cellStyle name="Percent 4" xfId="48" xr:uid="{00000000-0005-0000-0000-000030000000}"/>
    <cellStyle name="Percent 5" xfId="49" xr:uid="{00000000-0005-0000-0000-000031000000}"/>
    <cellStyle name="Style 1" xfId="50" xr:uid="{00000000-0005-0000-0000-00003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xlnm._FilterDatabase" displayName="__xlnm._FilterDatabase" ref="A9:H22" totalsRowShown="0">
  <tableColumns count="8">
    <tableColumn id="1" xr3:uid="{00000000-0010-0000-0000-000001000000}" name="186442084"/>
    <tableColumn id="2" xr3:uid="{00000000-0010-0000-0000-000002000000}" name="UAB „Nemenčinės komunalininkas&quot;"/>
    <tableColumn id="3" xr3:uid="{00000000-0010-0000-0000-000003000000}" name="Maišiagalos"/>
    <tableColumn id="4" xr3:uid="{00000000-0010-0000-0000-000004000000}" name="4111631"/>
    <tableColumn id="5" xr3:uid="{00000000-0010-0000-0000-000005000000}" name="1-07-0000017"/>
    <tableColumn id="6" xr3:uid="{00000000-0010-0000-0000-000006000000}" name="Maišiagala, Studentų g. 8"/>
    <tableColumn id="7" xr3:uid="{00000000-0010-0000-0000-000007000000}" name="K"/>
    <tableColumn id="8" xr3:uid="{00000000-0010-0000-0000-000008000000}" name="14,54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workbookViewId="0">
      <selection activeCell="H31" sqref="H31"/>
    </sheetView>
  </sheetViews>
  <sheetFormatPr defaultRowHeight="15"/>
  <cols>
    <col min="1" max="1" width="28" customWidth="1"/>
    <col min="2" max="2" width="12" customWidth="1"/>
    <col min="3" max="3" width="13.42578125" customWidth="1"/>
    <col min="4" max="4" width="14.5703125" customWidth="1"/>
    <col min="5" max="5" width="16.140625" customWidth="1"/>
    <col min="6" max="6" width="19.28515625" customWidth="1"/>
  </cols>
  <sheetData>
    <row r="1" spans="1:6" ht="18.75">
      <c r="A1" s="53" t="s">
        <v>146</v>
      </c>
      <c r="B1" s="52"/>
      <c r="C1" s="52"/>
      <c r="D1" s="52"/>
      <c r="E1" s="52" t="s">
        <v>141</v>
      </c>
      <c r="F1" s="52"/>
    </row>
    <row r="2" spans="1:6" ht="18.75">
      <c r="A2" s="53" t="s">
        <v>145</v>
      </c>
      <c r="B2" s="52"/>
      <c r="C2" s="52"/>
      <c r="D2" s="52"/>
      <c r="E2" s="52"/>
      <c r="F2" s="52"/>
    </row>
    <row r="3" spans="1:6" ht="15.75">
      <c r="A3" s="1"/>
      <c r="B3" s="2"/>
      <c r="C3" s="3" t="s">
        <v>136</v>
      </c>
      <c r="D3" s="3" t="s">
        <v>139</v>
      </c>
      <c r="E3" s="3" t="s">
        <v>1</v>
      </c>
      <c r="F3" s="4" t="s">
        <v>2</v>
      </c>
    </row>
    <row r="4" spans="1:6" ht="15.75">
      <c r="A4" s="5"/>
      <c r="B4" s="6"/>
      <c r="C4" s="7"/>
      <c r="D4" s="7" t="s">
        <v>140</v>
      </c>
      <c r="E4" s="7" t="s">
        <v>3</v>
      </c>
      <c r="F4" s="44" t="s">
        <v>138</v>
      </c>
    </row>
    <row r="5" spans="1:6" ht="15.75">
      <c r="A5" s="8" t="s">
        <v>4</v>
      </c>
      <c r="B5" s="7" t="s">
        <v>5</v>
      </c>
      <c r="C5" s="7" t="s">
        <v>137</v>
      </c>
      <c r="D5" s="7">
        <v>6.3</v>
      </c>
      <c r="E5" s="9">
        <v>26.632000000000001</v>
      </c>
      <c r="F5" s="45">
        <v>3473</v>
      </c>
    </row>
    <row r="6" spans="1:6" ht="15.75">
      <c r="A6" s="10" t="s">
        <v>6</v>
      </c>
      <c r="B6" s="11" t="s">
        <v>7</v>
      </c>
      <c r="C6" s="7" t="s">
        <v>137</v>
      </c>
      <c r="D6" s="7">
        <v>8.36</v>
      </c>
      <c r="E6" s="12">
        <v>58.406999999999996</v>
      </c>
      <c r="F6" s="46">
        <v>7210.6</v>
      </c>
    </row>
    <row r="7" spans="1:6" ht="15.75">
      <c r="A7" s="10" t="s">
        <v>8</v>
      </c>
      <c r="B7" s="11" t="s">
        <v>9</v>
      </c>
      <c r="C7" s="7" t="s">
        <v>137</v>
      </c>
      <c r="D7" s="7">
        <v>1.53</v>
      </c>
      <c r="E7" s="12">
        <v>11.99</v>
      </c>
      <c r="F7" s="46">
        <v>1650.6</v>
      </c>
    </row>
    <row r="8" spans="1:6" ht="15.75">
      <c r="A8" s="10" t="s">
        <v>10</v>
      </c>
      <c r="B8" s="11" t="s">
        <v>11</v>
      </c>
      <c r="C8" s="7" t="s">
        <v>137</v>
      </c>
      <c r="D8" s="7">
        <v>0.59</v>
      </c>
      <c r="E8" s="12">
        <v>2.6070000000000002</v>
      </c>
      <c r="F8" s="46">
        <v>316</v>
      </c>
    </row>
    <row r="9" spans="1:6" ht="15.75">
      <c r="A9" s="10" t="s">
        <v>12</v>
      </c>
      <c r="B9" s="11" t="s">
        <v>13</v>
      </c>
      <c r="C9" s="11" t="s">
        <v>142</v>
      </c>
      <c r="D9" s="11">
        <v>0.28000000000000003</v>
      </c>
      <c r="E9" s="12"/>
      <c r="F9" s="46"/>
    </row>
    <row r="10" spans="1:6" ht="15.75">
      <c r="A10" s="13" t="s">
        <v>14</v>
      </c>
      <c r="B10" s="11" t="s">
        <v>15</v>
      </c>
      <c r="C10" s="11" t="s">
        <v>143</v>
      </c>
      <c r="D10" s="11">
        <v>0.45</v>
      </c>
      <c r="E10" s="12"/>
      <c r="F10" s="46"/>
    </row>
    <row r="11" spans="1:6" ht="15.75">
      <c r="A11" s="10" t="s">
        <v>16</v>
      </c>
      <c r="B11" s="11" t="s">
        <v>17</v>
      </c>
      <c r="C11" s="11" t="s">
        <v>144</v>
      </c>
      <c r="D11" s="11">
        <v>0.6</v>
      </c>
      <c r="E11" s="12"/>
      <c r="F11" s="46"/>
    </row>
    <row r="12" spans="1:6" ht="15.75">
      <c r="A12" s="10" t="s">
        <v>18</v>
      </c>
      <c r="B12" s="11" t="s">
        <v>19</v>
      </c>
      <c r="C12" s="11" t="s">
        <v>137</v>
      </c>
      <c r="D12" s="11">
        <v>0.8</v>
      </c>
      <c r="E12" s="12">
        <v>9.42</v>
      </c>
      <c r="F12" s="46">
        <v>1238.5</v>
      </c>
    </row>
    <row r="13" spans="1:6" ht="15.75">
      <c r="A13" s="10" t="s">
        <v>20</v>
      </c>
      <c r="B13" s="11" t="s">
        <v>21</v>
      </c>
      <c r="C13" s="11" t="s">
        <v>143</v>
      </c>
      <c r="D13" s="11">
        <v>0.6</v>
      </c>
      <c r="E13" s="12"/>
      <c r="F13" s="46"/>
    </row>
    <row r="14" spans="1:6" ht="15.75">
      <c r="A14" s="13" t="s">
        <v>22</v>
      </c>
      <c r="B14" s="11" t="s">
        <v>23</v>
      </c>
      <c r="C14" s="11" t="s">
        <v>143</v>
      </c>
      <c r="D14" s="11">
        <v>0.6</v>
      </c>
      <c r="E14" s="12"/>
      <c r="F14" s="46"/>
    </row>
    <row r="15" spans="1:6" ht="15.75">
      <c r="A15" s="10" t="s">
        <v>24</v>
      </c>
      <c r="B15" s="11" t="s">
        <v>25</v>
      </c>
      <c r="C15" s="11" t="s">
        <v>143</v>
      </c>
      <c r="D15" s="11">
        <v>0.4</v>
      </c>
      <c r="E15" s="12"/>
      <c r="F15" s="46"/>
    </row>
    <row r="16" spans="1:6" ht="15.75">
      <c r="A16" s="10" t="s">
        <v>26</v>
      </c>
      <c r="B16" s="11" t="s">
        <v>27</v>
      </c>
      <c r="C16" s="7" t="s">
        <v>137</v>
      </c>
      <c r="D16" s="11">
        <v>0.45100000000000001</v>
      </c>
      <c r="E16" s="12">
        <v>4.47</v>
      </c>
      <c r="F16" s="46">
        <v>606</v>
      </c>
    </row>
    <row r="17" spans="1:6" ht="15.75">
      <c r="A17" s="10" t="s">
        <v>28</v>
      </c>
      <c r="B17" s="11" t="s">
        <v>29</v>
      </c>
      <c r="C17" s="11" t="s">
        <v>142</v>
      </c>
      <c r="D17" s="7">
        <v>5.5E-2</v>
      </c>
      <c r="E17" s="12"/>
      <c r="F17" s="46"/>
    </row>
    <row r="18" spans="1:6" ht="15.75">
      <c r="A18" s="10" t="s">
        <v>30</v>
      </c>
      <c r="B18" s="11" t="s">
        <v>31</v>
      </c>
      <c r="C18" s="7" t="s">
        <v>137</v>
      </c>
      <c r="D18" s="7">
        <v>0.46</v>
      </c>
      <c r="E18" s="12">
        <v>3.66</v>
      </c>
      <c r="F18" s="46">
        <v>503.9</v>
      </c>
    </row>
    <row r="19" spans="1:6" ht="15.75">
      <c r="A19" s="10" t="s">
        <v>32</v>
      </c>
      <c r="B19" s="11" t="s">
        <v>33</v>
      </c>
      <c r="C19" s="11"/>
      <c r="D19" s="11">
        <v>0.44</v>
      </c>
      <c r="E19" s="12"/>
      <c r="F19" s="46"/>
    </row>
    <row r="20" spans="1:6" ht="15.75">
      <c r="A20" s="10" t="s">
        <v>34</v>
      </c>
      <c r="B20" s="11"/>
      <c r="C20" s="7" t="s">
        <v>137</v>
      </c>
      <c r="D20" s="11"/>
      <c r="E20" s="12">
        <v>0.34</v>
      </c>
      <c r="F20" s="46">
        <v>47.8</v>
      </c>
    </row>
    <row r="21" spans="1:6" ht="15.75">
      <c r="A21" s="10" t="s">
        <v>35</v>
      </c>
      <c r="B21" s="11"/>
      <c r="C21" s="11"/>
      <c r="D21" s="11"/>
      <c r="E21" s="12"/>
      <c r="F21" s="46"/>
    </row>
    <row r="22" spans="1:6" ht="15.75">
      <c r="A22" s="10" t="s">
        <v>36</v>
      </c>
      <c r="B22" s="11" t="s">
        <v>37</v>
      </c>
      <c r="C22" s="7" t="s">
        <v>137</v>
      </c>
      <c r="D22" s="11">
        <v>0.126</v>
      </c>
      <c r="E22" s="12">
        <v>1.6</v>
      </c>
      <c r="F22" s="46">
        <v>198</v>
      </c>
    </row>
    <row r="23" spans="1:6" ht="15.75">
      <c r="A23" s="10" t="s">
        <v>38</v>
      </c>
      <c r="B23" s="11" t="s">
        <v>39</v>
      </c>
      <c r="C23" s="7" t="s">
        <v>137</v>
      </c>
      <c r="D23" s="11">
        <v>1.3</v>
      </c>
      <c r="E23" s="12">
        <v>9.7100000000000009</v>
      </c>
      <c r="F23" s="46">
        <v>1619.4</v>
      </c>
    </row>
    <row r="24" spans="1:6" ht="15.75">
      <c r="A24" s="10" t="s">
        <v>40</v>
      </c>
      <c r="B24" s="11" t="s">
        <v>41</v>
      </c>
      <c r="C24" s="7" t="s">
        <v>137</v>
      </c>
      <c r="D24" s="11">
        <v>1.79</v>
      </c>
      <c r="E24" s="12">
        <v>14.778</v>
      </c>
      <c r="F24" s="46">
        <v>2201.4</v>
      </c>
    </row>
    <row r="25" spans="1:6" ht="15.75">
      <c r="A25" s="10" t="s">
        <v>42</v>
      </c>
      <c r="B25" s="11" t="s">
        <v>43</v>
      </c>
      <c r="C25" s="7" t="s">
        <v>137</v>
      </c>
      <c r="D25" s="11">
        <v>0.68</v>
      </c>
      <c r="E25" s="12">
        <v>5.74</v>
      </c>
      <c r="F25" s="46">
        <v>695.6</v>
      </c>
    </row>
    <row r="26" spans="1:6" ht="15.75">
      <c r="A26" s="10" t="s">
        <v>44</v>
      </c>
      <c r="B26" s="11" t="s">
        <v>45</v>
      </c>
      <c r="C26" s="7" t="s">
        <v>137</v>
      </c>
      <c r="D26" s="11">
        <v>2.1800000000000002</v>
      </c>
      <c r="E26" s="12">
        <v>14.545999999999999</v>
      </c>
      <c r="F26" s="46">
        <v>1432.1</v>
      </c>
    </row>
    <row r="27" spans="1:6" ht="15.75">
      <c r="A27" s="14" t="s">
        <v>46</v>
      </c>
      <c r="B27" s="4" t="s">
        <v>47</v>
      </c>
      <c r="C27" s="7" t="s">
        <v>137</v>
      </c>
      <c r="D27" s="4">
        <v>4.8600000000000003</v>
      </c>
      <c r="E27" s="15">
        <v>29.1</v>
      </c>
      <c r="F27" s="47">
        <v>3707.1</v>
      </c>
    </row>
    <row r="28" spans="1:6" ht="15.75">
      <c r="A28" s="11" t="s">
        <v>131</v>
      </c>
      <c r="B28" s="11"/>
      <c r="C28" s="11"/>
      <c r="D28" s="11">
        <f>SUM(D5:D27)</f>
        <v>32.852000000000011</v>
      </c>
      <c r="E28" s="12">
        <f>SUM(E5:E27)</f>
        <v>192.99999999999997</v>
      </c>
      <c r="F28" s="48">
        <f>SUM(F5:F27)</f>
        <v>24899.999999999996</v>
      </c>
    </row>
    <row r="29" spans="1:6" ht="15.75">
      <c r="A29" s="16" t="s">
        <v>48</v>
      </c>
      <c r="B29" s="16"/>
      <c r="C29" s="16"/>
      <c r="D29" s="16"/>
      <c r="E29" s="17" t="s">
        <v>132</v>
      </c>
      <c r="F29" s="16"/>
    </row>
    <row r="30" spans="1:6" ht="18.75">
      <c r="A30" s="16"/>
      <c r="B30" s="16"/>
      <c r="C30" s="16"/>
      <c r="D30" s="16"/>
      <c r="E30" s="16"/>
      <c r="F30" s="18"/>
    </row>
    <row r="31" spans="1:6" ht="15.75">
      <c r="A31" s="49"/>
      <c r="B31" s="49"/>
      <c r="C31" s="49"/>
      <c r="D31" s="49"/>
      <c r="E31" s="49"/>
      <c r="F31" s="50"/>
    </row>
    <row r="32" spans="1:6" ht="15.75">
      <c r="A32" s="49"/>
      <c r="B32" s="49"/>
      <c r="C32" s="49"/>
      <c r="D32" s="49"/>
      <c r="E32" s="49"/>
      <c r="F32" s="50"/>
    </row>
    <row r="33" spans="1:6" ht="15.75">
      <c r="A33" s="49"/>
      <c r="B33" s="49"/>
      <c r="C33" s="49"/>
      <c r="D33" s="49"/>
      <c r="E33" s="49"/>
      <c r="F33" s="50"/>
    </row>
    <row r="34" spans="1:6" ht="15.75">
      <c r="A34" s="49"/>
      <c r="B34" s="49"/>
      <c r="C34" s="49"/>
      <c r="D34" s="49"/>
      <c r="E34" s="49"/>
      <c r="F34" s="51"/>
    </row>
    <row r="35" spans="1:6">
      <c r="A35" s="52"/>
      <c r="B35" s="52"/>
      <c r="C35" s="52"/>
      <c r="D35" s="52"/>
      <c r="E35" s="52"/>
      <c r="F35" s="52"/>
    </row>
  </sheetData>
  <pageMargins left="0.70866141732283472" right="0" top="0.74803149606299213" bottom="0.74803149606299213" header="0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topLeftCell="A7" workbookViewId="0">
      <selection activeCell="E5" sqref="E5"/>
    </sheetView>
  </sheetViews>
  <sheetFormatPr defaultRowHeight="15"/>
  <cols>
    <col min="1" max="1" width="10.5703125" style="19" customWidth="1"/>
    <col min="2" max="2" width="32.7109375" style="19" customWidth="1"/>
    <col min="3" max="3" width="14.28515625" style="19" customWidth="1"/>
    <col min="4" max="4" width="13.85546875" style="19" customWidth="1"/>
    <col min="5" max="5" width="15.7109375" style="19" customWidth="1"/>
    <col min="6" max="6" width="29.7109375" style="19" customWidth="1"/>
    <col min="7" max="7" width="18.28515625" style="19" customWidth="1"/>
    <col min="8" max="8" width="20.5703125" style="19" customWidth="1"/>
  </cols>
  <sheetData>
    <row r="1" spans="1:8">
      <c r="F1" s="42" t="s">
        <v>49</v>
      </c>
      <c r="G1" s="42"/>
      <c r="H1" s="42"/>
    </row>
    <row r="2" spans="1:8">
      <c r="F2" s="19" t="s">
        <v>50</v>
      </c>
    </row>
    <row r="4" spans="1:8" ht="18.75">
      <c r="C4" s="20" t="s">
        <v>134</v>
      </c>
      <c r="D4" s="20"/>
      <c r="E4" s="20"/>
      <c r="F4" s="20"/>
      <c r="G4" s="20"/>
      <c r="H4" s="20"/>
    </row>
    <row r="5" spans="1:8" ht="18.75">
      <c r="C5" s="21"/>
      <c r="D5" s="21"/>
      <c r="E5" s="22" t="s">
        <v>135</v>
      </c>
      <c r="G5" s="21"/>
      <c r="H5" s="21"/>
    </row>
    <row r="6" spans="1:8" ht="18.75">
      <c r="C6" s="21"/>
      <c r="D6" s="21"/>
      <c r="E6" s="23" t="s">
        <v>51</v>
      </c>
      <c r="G6" s="21"/>
      <c r="H6" s="21"/>
    </row>
    <row r="8" spans="1:8" ht="105">
      <c r="A8" s="24" t="s">
        <v>52</v>
      </c>
      <c r="B8" s="24" t="s">
        <v>53</v>
      </c>
      <c r="C8" s="25" t="s">
        <v>54</v>
      </c>
      <c r="D8" s="25" t="s">
        <v>55</v>
      </c>
      <c r="E8" s="25" t="s">
        <v>56</v>
      </c>
      <c r="F8" s="25" t="s">
        <v>57</v>
      </c>
      <c r="G8" s="25" t="s">
        <v>58</v>
      </c>
      <c r="H8" s="25" t="s">
        <v>59</v>
      </c>
    </row>
    <row r="9" spans="1:8">
      <c r="A9" s="26" t="s">
        <v>60</v>
      </c>
      <c r="B9" s="27" t="s">
        <v>61</v>
      </c>
      <c r="C9" s="27" t="s">
        <v>62</v>
      </c>
      <c r="D9" s="26" t="s">
        <v>63</v>
      </c>
      <c r="E9" s="27" t="s">
        <v>64</v>
      </c>
      <c r="F9" s="27" t="s">
        <v>65</v>
      </c>
      <c r="G9" s="27" t="s">
        <v>66</v>
      </c>
      <c r="H9" s="28" t="s">
        <v>67</v>
      </c>
    </row>
    <row r="10" spans="1:8">
      <c r="A10" s="26">
        <v>186442084</v>
      </c>
      <c r="B10" s="27" t="s">
        <v>61</v>
      </c>
      <c r="C10" s="27" t="s">
        <v>68</v>
      </c>
      <c r="D10" s="26">
        <v>4113032</v>
      </c>
      <c r="E10" s="27" t="s">
        <v>69</v>
      </c>
      <c r="F10" s="27" t="s">
        <v>70</v>
      </c>
      <c r="G10" s="27" t="s">
        <v>71</v>
      </c>
      <c r="H10" s="28">
        <v>0.34</v>
      </c>
    </row>
    <row r="11" spans="1:8">
      <c r="A11" s="26">
        <v>186442084</v>
      </c>
      <c r="B11" s="27" t="s">
        <v>61</v>
      </c>
      <c r="C11" s="27" t="s">
        <v>68</v>
      </c>
      <c r="D11" s="26">
        <v>4111196</v>
      </c>
      <c r="E11" s="27" t="s">
        <v>72</v>
      </c>
      <c r="F11" s="27" t="s">
        <v>73</v>
      </c>
      <c r="G11" s="27" t="s">
        <v>66</v>
      </c>
      <c r="H11" s="28">
        <v>26.632000000000001</v>
      </c>
    </row>
    <row r="12" spans="1:8">
      <c r="A12" s="26">
        <v>186442084</v>
      </c>
      <c r="B12" s="27" t="s">
        <v>61</v>
      </c>
      <c r="C12" s="27" t="s">
        <v>68</v>
      </c>
      <c r="D12" s="26">
        <v>4111265</v>
      </c>
      <c r="E12" s="27" t="s">
        <v>74</v>
      </c>
      <c r="F12" s="27" t="s">
        <v>75</v>
      </c>
      <c r="G12" s="27" t="s">
        <v>66</v>
      </c>
      <c r="H12" s="28">
        <v>9.42</v>
      </c>
    </row>
    <row r="13" spans="1:8">
      <c r="A13" s="26">
        <v>186442084</v>
      </c>
      <c r="B13" s="27" t="s">
        <v>61</v>
      </c>
      <c r="C13" s="27" t="s">
        <v>68</v>
      </c>
      <c r="D13" s="26">
        <v>4111197</v>
      </c>
      <c r="E13" s="27" t="s">
        <v>76</v>
      </c>
      <c r="F13" s="27" t="s">
        <v>77</v>
      </c>
      <c r="G13" s="27" t="s">
        <v>66</v>
      </c>
      <c r="H13" s="28">
        <v>58.406999999999996</v>
      </c>
    </row>
    <row r="14" spans="1:8">
      <c r="A14" s="26">
        <v>186442084</v>
      </c>
      <c r="B14" s="27" t="s">
        <v>61</v>
      </c>
      <c r="C14" s="27" t="s">
        <v>68</v>
      </c>
      <c r="D14" s="26">
        <v>4111199</v>
      </c>
      <c r="E14" s="27" t="s">
        <v>78</v>
      </c>
      <c r="F14" s="27" t="s">
        <v>79</v>
      </c>
      <c r="G14" s="27" t="s">
        <v>66</v>
      </c>
      <c r="H14" s="28">
        <v>11.99</v>
      </c>
    </row>
    <row r="15" spans="1:8">
      <c r="A15" s="26">
        <v>186442084</v>
      </c>
      <c r="B15" s="27" t="s">
        <v>61</v>
      </c>
      <c r="C15" s="27" t="s">
        <v>68</v>
      </c>
      <c r="D15" s="26">
        <v>4112249</v>
      </c>
      <c r="E15" s="27" t="s">
        <v>80</v>
      </c>
      <c r="F15" s="27" t="s">
        <v>81</v>
      </c>
      <c r="G15" s="27" t="s">
        <v>71</v>
      </c>
      <c r="H15" s="28">
        <v>2.6070000000000002</v>
      </c>
    </row>
    <row r="16" spans="1:8">
      <c r="A16" s="26">
        <v>186442084</v>
      </c>
      <c r="B16" s="27" t="s">
        <v>61</v>
      </c>
      <c r="C16" s="27" t="s">
        <v>82</v>
      </c>
      <c r="D16" s="26">
        <v>4111630</v>
      </c>
      <c r="E16" s="27" t="s">
        <v>83</v>
      </c>
      <c r="F16" s="27" t="s">
        <v>84</v>
      </c>
      <c r="G16" s="27" t="s">
        <v>66</v>
      </c>
      <c r="H16" s="28">
        <v>14.778</v>
      </c>
    </row>
    <row r="17" spans="1:8">
      <c r="A17" s="26">
        <v>186442084</v>
      </c>
      <c r="B17" s="27" t="s">
        <v>61</v>
      </c>
      <c r="C17" s="27" t="s">
        <v>82</v>
      </c>
      <c r="D17" s="26">
        <v>4100089</v>
      </c>
      <c r="E17" s="27" t="s">
        <v>85</v>
      </c>
      <c r="F17" s="27" t="s">
        <v>86</v>
      </c>
      <c r="G17" s="27" t="s">
        <v>71</v>
      </c>
      <c r="H17" s="28">
        <v>4.47</v>
      </c>
    </row>
    <row r="18" spans="1:8">
      <c r="A18" s="26">
        <v>186442084</v>
      </c>
      <c r="B18" s="27" t="s">
        <v>61</v>
      </c>
      <c r="C18" s="27" t="s">
        <v>82</v>
      </c>
      <c r="D18" s="26">
        <v>4111442</v>
      </c>
      <c r="E18" s="27" t="s">
        <v>87</v>
      </c>
      <c r="F18" s="27" t="s">
        <v>88</v>
      </c>
      <c r="G18" s="27" t="s">
        <v>71</v>
      </c>
      <c r="H18" s="28">
        <v>3.66</v>
      </c>
    </row>
    <row r="19" spans="1:8">
      <c r="A19" s="26">
        <v>186442084</v>
      </c>
      <c r="B19" s="27" t="s">
        <v>61</v>
      </c>
      <c r="C19" s="27" t="s">
        <v>82</v>
      </c>
      <c r="D19" s="26">
        <v>4111628</v>
      </c>
      <c r="E19" s="27" t="s">
        <v>89</v>
      </c>
      <c r="F19" s="27" t="s">
        <v>90</v>
      </c>
      <c r="G19" s="27" t="s">
        <v>66</v>
      </c>
      <c r="H19" s="28">
        <v>5.74</v>
      </c>
    </row>
    <row r="20" spans="1:8">
      <c r="A20" s="26">
        <v>186442084</v>
      </c>
      <c r="B20" s="27" t="s">
        <v>61</v>
      </c>
      <c r="C20" s="27" t="s">
        <v>82</v>
      </c>
      <c r="D20" s="26">
        <v>4112149</v>
      </c>
      <c r="E20" s="27" t="s">
        <v>91</v>
      </c>
      <c r="F20" s="27" t="s">
        <v>92</v>
      </c>
      <c r="G20" s="27" t="s">
        <v>66</v>
      </c>
      <c r="H20" s="28">
        <v>29.1</v>
      </c>
    </row>
    <row r="21" spans="1:8">
      <c r="A21" s="26">
        <v>186442084</v>
      </c>
      <c r="B21" s="27" t="s">
        <v>61</v>
      </c>
      <c r="C21" s="27" t="s">
        <v>82</v>
      </c>
      <c r="D21" s="26">
        <v>4113875</v>
      </c>
      <c r="E21" s="27" t="s">
        <v>93</v>
      </c>
      <c r="F21" s="27" t="s">
        <v>94</v>
      </c>
      <c r="G21" s="27" t="s">
        <v>71</v>
      </c>
      <c r="H21" s="28">
        <v>1.6</v>
      </c>
    </row>
    <row r="22" spans="1:8">
      <c r="A22" s="26">
        <v>186442084</v>
      </c>
      <c r="B22" s="27" t="s">
        <v>61</v>
      </c>
      <c r="C22" s="27" t="s">
        <v>82</v>
      </c>
      <c r="D22" s="26">
        <v>4113876</v>
      </c>
      <c r="E22" s="27" t="s">
        <v>95</v>
      </c>
      <c r="F22" s="27" t="s">
        <v>96</v>
      </c>
      <c r="G22" s="27" t="s">
        <v>66</v>
      </c>
      <c r="H22" s="28">
        <v>9.7100000000000009</v>
      </c>
    </row>
    <row r="23" spans="1:8">
      <c r="G23" s="19">
        <v>193</v>
      </c>
      <c r="H23" s="19">
        <f>SUM(H10:H22)</f>
        <v>178.45400000000001</v>
      </c>
    </row>
    <row r="25" spans="1:8">
      <c r="A25" s="29"/>
      <c r="B25" s="29"/>
      <c r="C25" s="29"/>
      <c r="D25" s="29"/>
      <c r="E25" s="29"/>
    </row>
    <row r="26" spans="1:8">
      <c r="A26" s="43" t="s">
        <v>97</v>
      </c>
      <c r="B26" s="43"/>
      <c r="C26" s="43"/>
      <c r="D26" s="43"/>
      <c r="E26" s="43"/>
      <c r="F26" s="43"/>
      <c r="G26" s="43"/>
      <c r="H26" s="43"/>
    </row>
  </sheetData>
  <mergeCells count="2">
    <mergeCell ref="F1:H1"/>
    <mergeCell ref="A26:H26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"/>
  <sheetViews>
    <sheetView topLeftCell="D1" workbookViewId="0">
      <selection activeCell="G25" sqref="G25"/>
    </sheetView>
  </sheetViews>
  <sheetFormatPr defaultRowHeight="15"/>
  <cols>
    <col min="1" max="1" width="12.7109375" customWidth="1"/>
    <col min="2" max="2" width="12.85546875" customWidth="1"/>
    <col min="3" max="3" width="31.5703125" customWidth="1"/>
    <col min="4" max="4" width="25" customWidth="1"/>
    <col min="5" max="5" width="10.85546875" customWidth="1"/>
    <col min="6" max="6" width="10" customWidth="1"/>
    <col min="7" max="7" width="12.7109375" customWidth="1"/>
    <col min="8" max="8" width="12.140625" customWidth="1"/>
    <col min="9" max="9" width="11.7109375" customWidth="1"/>
    <col min="10" max="10" width="11.5703125" customWidth="1"/>
    <col min="11" max="11" width="9.85546875" customWidth="1"/>
    <col min="12" max="12" width="12.85546875" customWidth="1"/>
    <col min="13" max="13" width="12.28515625" customWidth="1"/>
    <col min="14" max="14" width="10.7109375" customWidth="1"/>
    <col min="15" max="15" width="12.5703125" customWidth="1"/>
    <col min="16" max="16" width="12.28515625" customWidth="1"/>
    <col min="17" max="17" width="14.42578125" customWidth="1"/>
  </cols>
  <sheetData>
    <row r="1" spans="1:17" ht="18.75">
      <c r="A1" s="30"/>
      <c r="B1" s="30"/>
      <c r="C1" s="30"/>
      <c r="D1" s="32" t="s">
        <v>133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3" spans="1:17" ht="15.75">
      <c r="A3" s="33" t="s">
        <v>110</v>
      </c>
      <c r="B3" s="31" t="s">
        <v>111</v>
      </c>
      <c r="C3" s="31" t="s">
        <v>112</v>
      </c>
      <c r="D3" s="31" t="s">
        <v>113</v>
      </c>
      <c r="E3" s="34" t="s">
        <v>114</v>
      </c>
      <c r="F3" s="34" t="s">
        <v>98</v>
      </c>
      <c r="G3" s="34" t="s">
        <v>99</v>
      </c>
      <c r="H3" s="34" t="s">
        <v>100</v>
      </c>
      <c r="I3" s="34" t="s">
        <v>101</v>
      </c>
      <c r="J3" s="34" t="s">
        <v>102</v>
      </c>
      <c r="K3" s="34" t="s">
        <v>103</v>
      </c>
      <c r="L3" s="34" t="s">
        <v>104</v>
      </c>
      <c r="M3" s="34" t="s">
        <v>105</v>
      </c>
      <c r="N3" s="34" t="s">
        <v>106</v>
      </c>
      <c r="O3" s="34" t="s">
        <v>107</v>
      </c>
      <c r="P3" s="34" t="s">
        <v>108</v>
      </c>
      <c r="Q3" s="35" t="s">
        <v>109</v>
      </c>
    </row>
    <row r="4" spans="1:17">
      <c r="A4" s="36" t="s">
        <v>62</v>
      </c>
      <c r="B4" s="36" t="s">
        <v>64</v>
      </c>
      <c r="C4" s="36" t="s">
        <v>115</v>
      </c>
      <c r="D4" s="37" t="s">
        <v>65</v>
      </c>
      <c r="E4" s="37">
        <v>357.9</v>
      </c>
      <c r="F4" s="37">
        <v>253.5</v>
      </c>
      <c r="G4" s="37">
        <v>208.7</v>
      </c>
      <c r="H4" s="37">
        <v>9.8000000000000007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124.7</v>
      </c>
      <c r="O4" s="37">
        <v>207.7</v>
      </c>
      <c r="P4" s="37">
        <v>269.8</v>
      </c>
      <c r="Q4" s="38">
        <v>1432.1</v>
      </c>
    </row>
    <row r="5" spans="1:17">
      <c r="A5" s="36" t="s">
        <v>68</v>
      </c>
      <c r="B5" s="36" t="s">
        <v>72</v>
      </c>
      <c r="C5" s="36" t="s">
        <v>116</v>
      </c>
      <c r="D5" s="37" t="s">
        <v>73</v>
      </c>
      <c r="E5" s="37">
        <v>825.8</v>
      </c>
      <c r="F5" s="37">
        <v>536.5</v>
      </c>
      <c r="G5" s="37">
        <v>512</v>
      </c>
      <c r="H5" s="37">
        <v>259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284</v>
      </c>
      <c r="O5" s="37">
        <v>465.1</v>
      </c>
      <c r="P5" s="37">
        <v>590.6</v>
      </c>
      <c r="Q5" s="38">
        <v>3473</v>
      </c>
    </row>
    <row r="6" spans="1:17">
      <c r="A6" s="36" t="s">
        <v>68</v>
      </c>
      <c r="B6" s="36" t="s">
        <v>76</v>
      </c>
      <c r="C6" s="36" t="s">
        <v>117</v>
      </c>
      <c r="D6" s="37" t="s">
        <v>77</v>
      </c>
      <c r="E6" s="37">
        <v>1751.7</v>
      </c>
      <c r="F6" s="37">
        <v>1172.3</v>
      </c>
      <c r="G6" s="37">
        <v>1087.5999999999999</v>
      </c>
      <c r="H6" s="37">
        <v>552.1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558.79999999999995</v>
      </c>
      <c r="O6" s="37">
        <v>908.9</v>
      </c>
      <c r="P6" s="37">
        <v>1179.2</v>
      </c>
      <c r="Q6" s="38">
        <v>7210.5999999999995</v>
      </c>
    </row>
    <row r="7" spans="1:17">
      <c r="A7" s="36" t="s">
        <v>68</v>
      </c>
      <c r="B7" s="36" t="s">
        <v>78</v>
      </c>
      <c r="C7" s="36" t="s">
        <v>118</v>
      </c>
      <c r="D7" s="37" t="s">
        <v>79</v>
      </c>
      <c r="E7" s="37">
        <v>412.3</v>
      </c>
      <c r="F7" s="37">
        <v>260.2</v>
      </c>
      <c r="G7" s="37">
        <v>257.39999999999998</v>
      </c>
      <c r="H7" s="37">
        <v>123.6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134.5</v>
      </c>
      <c r="O7" s="37">
        <v>208</v>
      </c>
      <c r="P7" s="37">
        <v>254.6</v>
      </c>
      <c r="Q7" s="38">
        <v>1650.6</v>
      </c>
    </row>
    <row r="8" spans="1:17">
      <c r="A8" s="36" t="s">
        <v>68</v>
      </c>
      <c r="B8" s="36" t="s">
        <v>74</v>
      </c>
      <c r="C8" s="36" t="s">
        <v>119</v>
      </c>
      <c r="D8" s="37" t="s">
        <v>120</v>
      </c>
      <c r="E8" s="37">
        <v>301.39999999999998</v>
      </c>
      <c r="F8" s="37">
        <v>202.6</v>
      </c>
      <c r="G8" s="37">
        <v>189.3</v>
      </c>
      <c r="H8" s="37">
        <v>99.4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99.3</v>
      </c>
      <c r="O8" s="37">
        <v>152.9</v>
      </c>
      <c r="P8" s="37">
        <v>193.6</v>
      </c>
      <c r="Q8" s="38">
        <v>1238.4999999999998</v>
      </c>
    </row>
    <row r="9" spans="1:17">
      <c r="A9" s="36" t="s">
        <v>68</v>
      </c>
      <c r="B9" s="36" t="s">
        <v>80</v>
      </c>
      <c r="C9" s="36" t="s">
        <v>121</v>
      </c>
      <c r="D9" s="37" t="s">
        <v>81</v>
      </c>
      <c r="E9" s="37">
        <v>77</v>
      </c>
      <c r="F9" s="37">
        <v>51.7</v>
      </c>
      <c r="G9" s="37">
        <v>45</v>
      </c>
      <c r="H9" s="37">
        <v>24.7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25.1</v>
      </c>
      <c r="O9" s="37">
        <v>40.799999999999997</v>
      </c>
      <c r="P9" s="37">
        <v>51.7</v>
      </c>
      <c r="Q9" s="38">
        <v>315.99999999999994</v>
      </c>
    </row>
    <row r="10" spans="1:17">
      <c r="A10" s="36" t="s">
        <v>68</v>
      </c>
      <c r="B10" s="36" t="s">
        <v>69</v>
      </c>
      <c r="C10" s="36" t="s">
        <v>122</v>
      </c>
      <c r="D10" s="37" t="s">
        <v>70</v>
      </c>
      <c r="E10" s="37">
        <v>8.8000000000000007</v>
      </c>
      <c r="F10" s="37">
        <v>6.9</v>
      </c>
      <c r="G10" s="37">
        <v>6.6</v>
      </c>
      <c r="H10" s="37">
        <v>6.1</v>
      </c>
      <c r="I10" s="37">
        <v>0.3</v>
      </c>
      <c r="J10" s="37">
        <v>0.3</v>
      </c>
      <c r="K10" s="37">
        <v>0.3</v>
      </c>
      <c r="L10" s="37">
        <v>0.3</v>
      </c>
      <c r="M10" s="37">
        <v>0.3</v>
      </c>
      <c r="N10" s="37">
        <v>5.7</v>
      </c>
      <c r="O10" s="37">
        <v>6</v>
      </c>
      <c r="P10" s="37">
        <v>6.2</v>
      </c>
      <c r="Q10" s="38">
        <v>47.800000000000004</v>
      </c>
    </row>
    <row r="11" spans="1:17">
      <c r="A11" s="36" t="s">
        <v>82</v>
      </c>
      <c r="B11" s="36" t="s">
        <v>85</v>
      </c>
      <c r="C11" s="36" t="s">
        <v>123</v>
      </c>
      <c r="D11" s="37" t="s">
        <v>86</v>
      </c>
      <c r="E11" s="37">
        <v>144.69999999999999</v>
      </c>
      <c r="F11" s="37">
        <v>87.9</v>
      </c>
      <c r="G11" s="37">
        <v>80.900000000000006</v>
      </c>
      <c r="H11" s="37">
        <v>46.3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51.6</v>
      </c>
      <c r="O11" s="37">
        <v>85.9</v>
      </c>
      <c r="P11" s="37">
        <v>108.7</v>
      </c>
      <c r="Q11" s="38">
        <v>606.00000000000011</v>
      </c>
    </row>
    <row r="12" spans="1:17">
      <c r="A12" s="36" t="s">
        <v>82</v>
      </c>
      <c r="B12" s="36" t="s">
        <v>87</v>
      </c>
      <c r="C12" s="36" t="s">
        <v>124</v>
      </c>
      <c r="D12" s="37" t="s">
        <v>125</v>
      </c>
      <c r="E12" s="37">
        <v>115.9</v>
      </c>
      <c r="F12" s="37">
        <v>77.7</v>
      </c>
      <c r="G12" s="37">
        <v>77.599999999999994</v>
      </c>
      <c r="H12" s="37">
        <v>37.6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44</v>
      </c>
      <c r="O12" s="37">
        <v>66.900000000000006</v>
      </c>
      <c r="P12" s="37">
        <v>84.2</v>
      </c>
      <c r="Q12" s="38">
        <v>503.90000000000003</v>
      </c>
    </row>
    <row r="13" spans="1:17">
      <c r="A13" s="36" t="s">
        <v>82</v>
      </c>
      <c r="B13" s="36" t="s">
        <v>89</v>
      </c>
      <c r="C13" s="36" t="s">
        <v>126</v>
      </c>
      <c r="D13" s="37" t="s">
        <v>90</v>
      </c>
      <c r="E13" s="37">
        <v>153.80000000000001</v>
      </c>
      <c r="F13" s="37">
        <v>103.7</v>
      </c>
      <c r="G13" s="37">
        <v>107.3</v>
      </c>
      <c r="H13" s="37">
        <v>58.7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64.7</v>
      </c>
      <c r="O13" s="37">
        <v>96.1</v>
      </c>
      <c r="P13" s="37">
        <v>111.3</v>
      </c>
      <c r="Q13" s="38">
        <v>695.59999999999991</v>
      </c>
    </row>
    <row r="14" spans="1:17">
      <c r="A14" s="36" t="s">
        <v>82</v>
      </c>
      <c r="B14" s="36" t="s">
        <v>83</v>
      </c>
      <c r="C14" s="36" t="s">
        <v>127</v>
      </c>
      <c r="D14" s="37" t="s">
        <v>84</v>
      </c>
      <c r="E14" s="37">
        <v>527.6</v>
      </c>
      <c r="F14" s="37">
        <v>366.8</v>
      </c>
      <c r="G14" s="37">
        <v>349.8</v>
      </c>
      <c r="H14" s="37">
        <v>162.6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158.80000000000001</v>
      </c>
      <c r="O14" s="37">
        <v>268.2</v>
      </c>
      <c r="P14" s="37">
        <v>367.6</v>
      </c>
      <c r="Q14" s="38">
        <v>2201.4</v>
      </c>
    </row>
    <row r="15" spans="1:17">
      <c r="A15" s="36" t="s">
        <v>82</v>
      </c>
      <c r="B15" s="36" t="s">
        <v>91</v>
      </c>
      <c r="C15" s="36" t="s">
        <v>128</v>
      </c>
      <c r="D15" s="37" t="s">
        <v>92</v>
      </c>
      <c r="E15" s="37">
        <v>872.8</v>
      </c>
      <c r="F15" s="37">
        <v>577.29999999999995</v>
      </c>
      <c r="G15" s="37">
        <v>579</v>
      </c>
      <c r="H15" s="37">
        <v>275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314.8</v>
      </c>
      <c r="O15" s="37">
        <v>475.6</v>
      </c>
      <c r="P15" s="37">
        <v>612.6</v>
      </c>
      <c r="Q15" s="38">
        <v>3707.1</v>
      </c>
    </row>
    <row r="16" spans="1:17">
      <c r="A16" s="36" t="s">
        <v>82</v>
      </c>
      <c r="B16" s="36" t="s">
        <v>93</v>
      </c>
      <c r="C16" s="36" t="s">
        <v>129</v>
      </c>
      <c r="D16" s="37" t="s">
        <v>94</v>
      </c>
      <c r="E16" s="37">
        <v>46.2</v>
      </c>
      <c r="F16" s="37">
        <v>32.9</v>
      </c>
      <c r="G16" s="37">
        <v>30</v>
      </c>
      <c r="H16" s="37">
        <v>14.3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14.1</v>
      </c>
      <c r="O16" s="37">
        <v>26.5</v>
      </c>
      <c r="P16" s="37">
        <v>34</v>
      </c>
      <c r="Q16" s="38">
        <v>198</v>
      </c>
    </row>
    <row r="17" spans="1:17">
      <c r="A17" s="36" t="s">
        <v>82</v>
      </c>
      <c r="B17" s="36" t="s">
        <v>95</v>
      </c>
      <c r="C17" s="36" t="s">
        <v>130</v>
      </c>
      <c r="D17" s="37" t="s">
        <v>96</v>
      </c>
      <c r="E17" s="37">
        <v>404.1</v>
      </c>
      <c r="F17" s="37">
        <v>270</v>
      </c>
      <c r="G17" s="37">
        <v>268.8</v>
      </c>
      <c r="H17" s="37">
        <v>130.80000000000001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118.4</v>
      </c>
      <c r="O17" s="37">
        <v>191.4</v>
      </c>
      <c r="P17" s="37">
        <v>235.9</v>
      </c>
      <c r="Q17" s="38">
        <v>1619.4000000000003</v>
      </c>
    </row>
    <row r="18" spans="1:17">
      <c r="A18" s="35"/>
      <c r="B18" s="35"/>
      <c r="C18" s="35"/>
      <c r="D18" s="39" t="s">
        <v>131</v>
      </c>
      <c r="E18" s="38">
        <v>6000.0000000000009</v>
      </c>
      <c r="F18" s="38">
        <v>3999.9999999999995</v>
      </c>
      <c r="G18" s="38">
        <v>3800.0000000000005</v>
      </c>
      <c r="H18" s="38">
        <v>1799.9999999999998</v>
      </c>
      <c r="I18" s="38">
        <v>0.3</v>
      </c>
      <c r="J18" s="38">
        <v>0.3</v>
      </c>
      <c r="K18" s="38">
        <v>0.3</v>
      </c>
      <c r="L18" s="38">
        <v>0.3</v>
      </c>
      <c r="M18" s="38">
        <v>0.3</v>
      </c>
      <c r="N18" s="38">
        <v>1998.4999999999998</v>
      </c>
      <c r="O18" s="38">
        <v>3199.9999999999995</v>
      </c>
      <c r="P18" s="38">
        <v>4099.9999999999991</v>
      </c>
      <c r="Q18" s="38">
        <v>24900</v>
      </c>
    </row>
    <row r="20" spans="1:17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0"/>
      <c r="O20" s="41"/>
      <c r="P20" s="41"/>
      <c r="Q20" s="30"/>
    </row>
    <row r="21" spans="1:17">
      <c r="A21" s="30"/>
      <c r="B21" s="30" t="s"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0"/>
      <c r="O21" s="41"/>
      <c r="P21" s="41"/>
      <c r="Q21" s="30"/>
    </row>
    <row r="22" spans="1:17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40"/>
      <c r="O22" s="41"/>
      <c r="P22" s="41"/>
      <c r="Q22" s="30"/>
    </row>
    <row r="23" spans="1:17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0"/>
      <c r="O23" s="41"/>
      <c r="P23" s="41"/>
      <c r="Q23" s="30"/>
    </row>
    <row r="24" spans="1:1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0"/>
      <c r="O24" s="41"/>
      <c r="P24" s="41"/>
      <c r="Q24" s="30"/>
    </row>
    <row r="25" spans="1:1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0"/>
      <c r="O25" s="41"/>
      <c r="P25" s="41"/>
      <c r="Q25" s="30"/>
    </row>
    <row r="26" spans="1:17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0"/>
      <c r="O26" s="41"/>
      <c r="P26" s="41"/>
      <c r="Q26" s="30"/>
    </row>
    <row r="27" spans="1:1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0"/>
      <c r="O27" s="41"/>
      <c r="P27" s="41"/>
      <c r="Q27" s="30"/>
    </row>
    <row r="28" spans="1:17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0"/>
      <c r="O28" s="41"/>
      <c r="P28" s="41"/>
      <c r="Q28" s="30"/>
    </row>
    <row r="29" spans="1:17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0"/>
      <c r="O29" s="41"/>
      <c r="P29" s="41"/>
      <c r="Q29" s="30"/>
    </row>
    <row r="30" spans="1:17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0"/>
      <c r="O30" s="41"/>
      <c r="P30" s="41"/>
      <c r="Q30" s="30"/>
    </row>
    <row r="31" spans="1:17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0"/>
      <c r="O31" s="41"/>
      <c r="P31" s="41"/>
      <c r="Q31" s="30"/>
    </row>
    <row r="32" spans="1:17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0"/>
      <c r="O32" s="41"/>
      <c r="P32" s="41"/>
      <c r="Q32" s="3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2019-kiekiai</vt:lpstr>
      <vt:lpstr>pajegumai</vt:lpstr>
      <vt:lpstr>kiekiai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2019-12-17T13:08:16Z</dcterms:modified>
</cp:coreProperties>
</file>